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3-2024 уч год\Столовая 23-24\"/>
    </mc:Choice>
  </mc:AlternateContent>
  <bookViews>
    <workbookView xWindow="0" yWindow="0" windowWidth="23040" windowHeight="9192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B33" i="1"/>
  <c r="A33" i="1"/>
  <c r="L32" i="1"/>
  <c r="J32" i="1"/>
  <c r="I32" i="1"/>
  <c r="H32" i="1"/>
  <c r="G32" i="1"/>
  <c r="F32" i="1"/>
  <c r="B24" i="1"/>
  <c r="A24" i="1"/>
  <c r="L23" i="1"/>
  <c r="J23" i="1"/>
  <c r="J42" i="1" s="1"/>
  <c r="I23" i="1"/>
  <c r="I42" i="1" s="1"/>
  <c r="H23" i="1"/>
  <c r="H42" i="1" s="1"/>
  <c r="G23" i="1"/>
  <c r="F23" i="1"/>
  <c r="B14" i="1"/>
  <c r="A14" i="1"/>
  <c r="L13" i="1"/>
  <c r="J13" i="1"/>
  <c r="I13" i="1"/>
  <c r="H13" i="1"/>
  <c r="G13" i="1"/>
  <c r="F13" i="1"/>
  <c r="J24" i="1" l="1"/>
  <c r="L195" i="1"/>
  <c r="L119" i="1"/>
  <c r="I195" i="1"/>
  <c r="F195" i="1"/>
  <c r="H195" i="1"/>
  <c r="J195" i="1"/>
  <c r="H176" i="1"/>
  <c r="I176" i="1"/>
  <c r="G176" i="1"/>
  <c r="F176" i="1"/>
  <c r="J176" i="1"/>
  <c r="L157" i="1"/>
  <c r="L81" i="1"/>
  <c r="L62" i="1"/>
  <c r="H24" i="1"/>
  <c r="I24" i="1"/>
  <c r="G195" i="1"/>
  <c r="F24" i="1"/>
  <c r="F42" i="1" s="1"/>
  <c r="F43" i="1" s="1"/>
  <c r="G24" i="1"/>
  <c r="G42" i="1" s="1"/>
  <c r="G43" i="1" s="1"/>
  <c r="L24" i="1"/>
  <c r="G157" i="1"/>
  <c r="H157" i="1"/>
  <c r="F157" i="1"/>
  <c r="I157" i="1"/>
  <c r="J157" i="1"/>
  <c r="H138" i="1"/>
  <c r="F138" i="1"/>
  <c r="G138" i="1"/>
  <c r="J138" i="1"/>
  <c r="I138" i="1"/>
  <c r="H119" i="1"/>
  <c r="G119" i="1"/>
  <c r="F119" i="1"/>
  <c r="I119" i="1"/>
  <c r="J119" i="1"/>
  <c r="J100" i="1"/>
  <c r="F100" i="1"/>
  <c r="G100" i="1"/>
  <c r="H100" i="1"/>
  <c r="I100" i="1"/>
  <c r="G81" i="1"/>
  <c r="J81" i="1"/>
  <c r="I81" i="1"/>
  <c r="H81" i="1"/>
  <c r="F81" i="1"/>
  <c r="G62" i="1"/>
  <c r="F62" i="1"/>
  <c r="H62" i="1"/>
  <c r="J62" i="1"/>
  <c r="I62" i="1"/>
  <c r="H43" i="1"/>
  <c r="I43" i="1"/>
  <c r="J43" i="1"/>
  <c r="F196" i="1" l="1"/>
  <c r="G196" i="1"/>
  <c r="L42" i="1"/>
  <c r="L43" i="1" s="1"/>
  <c r="L196" i="1" s="1"/>
  <c r="H196" i="1"/>
  <c r="J196" i="1"/>
  <c r="I196" i="1"/>
</calcChain>
</file>

<file path=xl/sharedStrings.xml><?xml version="1.0" encoding="utf-8"?>
<sst xmlns="http://schemas.openxmlformats.org/spreadsheetml/2006/main" count="256" uniqueCount="84">
  <si>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</si>
  <si>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</si>
  <si>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</si>
  <si>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</si>
  <si>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</si>
  <si>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</si>
  <si>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</si>
  <si>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</si>
  <si>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</si>
  <si>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</si>
  <si>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</si>
  <si>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</si>
  <si>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</si>
  <si>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</si>
  <si>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</si>
  <si>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</si>
  <si>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</si>
  <si>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</si>
  <si>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</si>
  <si>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</si>
  <si>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</si>
  <si>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</si>
  <si>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</si>
  <si>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</si>
  <si>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</si>
  <si>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</si>
  <si>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</si>
  <si>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</si>
  <si>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</si>
  <si>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</si>
  <si>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</si>
  <si>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</si>
  <si>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</si>
  <si>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</si>
  <si>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</si>
  <si>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</si>
  <si>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</si>
  <si>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</si>
  <si>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</si>
  <si>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Малахова</t>
  </si>
  <si>
    <t>Салат из свеклы</t>
  </si>
  <si>
    <t>Щи из свежей капусты</t>
  </si>
  <si>
    <t>Котлета из минтая</t>
  </si>
  <si>
    <t>Рис отварной с маслом</t>
  </si>
  <si>
    <t>Сок</t>
  </si>
  <si>
    <t>Хлеб</t>
  </si>
  <si>
    <t>Суп молочный с рисом</t>
  </si>
  <si>
    <t>Запеканка творожная</t>
  </si>
  <si>
    <t>Макароны с сыром</t>
  </si>
  <si>
    <t>Какао</t>
  </si>
  <si>
    <t>Салат из капусты с морковью</t>
  </si>
  <si>
    <t>Суп гороховый</t>
  </si>
  <si>
    <t>Курица</t>
  </si>
  <si>
    <t>Макароны отварные</t>
  </si>
  <si>
    <t>Йогурт</t>
  </si>
  <si>
    <t>Суп рисовый</t>
  </si>
  <si>
    <t>Котлета из говядины</t>
  </si>
  <si>
    <t>Каша гречневая с маслом сливочным</t>
  </si>
  <si>
    <t>Компот из изюма</t>
  </si>
  <si>
    <t>Суп "Рассольник"</t>
  </si>
  <si>
    <t>Капуста тушеная</t>
  </si>
  <si>
    <t>Салат из капусты</t>
  </si>
  <si>
    <t>Котлета куриная</t>
  </si>
  <si>
    <t>Компот из сухофруктов</t>
  </si>
  <si>
    <t>Рыба тушеная</t>
  </si>
  <si>
    <t xml:space="preserve">Гороховое пюре   </t>
  </si>
  <si>
    <t>Чай</t>
  </si>
  <si>
    <t>Борщ</t>
  </si>
  <si>
    <t>Котлета говяжья</t>
  </si>
  <si>
    <t>Каша гречневая с подливой</t>
  </si>
  <si>
    <t>Суп с крупой гречневой</t>
  </si>
  <si>
    <t>Булка с маслом сливочным</t>
  </si>
  <si>
    <t xml:space="preserve">МБОУ ООШ с. Петровка </t>
  </si>
  <si>
    <t>Рогалик</t>
  </si>
  <si>
    <t>Утверждаю</t>
  </si>
  <si>
    <t>Директор МБОУ ООШ с.Петровка</t>
  </si>
  <si>
    <t>Грязинского муниципального района</t>
  </si>
  <si>
    <t>Липецкой области</t>
  </si>
  <si>
    <t>__________________  Л.А. Малахова</t>
  </si>
  <si>
    <t>ПРИМЕРНОЕ ДВУХНЕДЕЛЬНОЕ МЕНЮ</t>
  </si>
  <si>
    <t>ДЛЯ УЧАЩИХСЯ МБОУ ООШ С.ПЕТРОВКА</t>
  </si>
  <si>
    <t xml:space="preserve">Сборник  рецептур на продукцию для обучающихся во всех образовательных учреждениях. / </t>
  </si>
  <si>
    <t>Под ред. М.П.Могильного, и В.А.Тутельяна. – М.: ДеЛипринт, 2011.</t>
  </si>
  <si>
    <t>с 11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</si>
</sst>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12" fillId="0" borderId="0" xfId="0" applyFont="1" applyAlignme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0" xfId="0" applyFont="1" applyAlignment="1"/>
    <xf numFmtId="0" fontId="0" fillId="0" borderId="0" xfId="0" applyAlignment="1"/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8" t="s">
        <v>72</v>
      </c>
      <c r="D1" s="69"/>
      <c r="E1" s="69"/>
      <c r="F1" s="12" t="s">
        <v>15</v>
      </c>
      <c r="G1" s="2" t="s">
        <v>16</v>
      </c>
      <c r="H1" s="70" t="s">
        <v>38</v>
      </c>
      <c r="I1" s="70"/>
      <c r="J1" s="70"/>
      <c r="K1" s="70"/>
    </row>
    <row r="2" spans="1:12" ht="17.399999999999999" x14ac:dyDescent="0.25">
      <c r="A2" s="35" t="s">
        <v>6</v>
      </c>
      <c r="C2" s="2"/>
      <c r="G2" s="2" t="s">
        <v>17</v>
      </c>
      <c r="H2" s="70" t="s">
        <v>39</v>
      </c>
      <c r="I2" s="70"/>
      <c r="J2" s="70"/>
      <c r="K2" s="70"/>
    </row>
    <row r="3" spans="1:12" ht="17.25" customHeight="1" x14ac:dyDescent="0.3">
      <c r="A3" s="4" t="s">
        <v>8</v>
      </c>
      <c r="C3" s="2"/>
      <c r="D3" s="3"/>
      <c r="E3" s="66" t="s">
        <v>83</v>
      </c>
      <c r="G3" s="2" t="s">
        <v>18</v>
      </c>
      <c r="H3" s="47">
        <v>31</v>
      </c>
      <c r="I3" s="47">
        <v>8</v>
      </c>
      <c r="J3" s="48">
        <v>2023</v>
      </c>
      <c r="K3" s="49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0.6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8"/>
      <c r="F6" s="39"/>
      <c r="G6" s="39"/>
      <c r="H6" s="39"/>
      <c r="I6" s="39"/>
      <c r="J6" s="39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21</v>
      </c>
      <c r="E8" s="41"/>
      <c r="F8" s="42"/>
      <c r="G8" s="42"/>
      <c r="H8" s="42"/>
      <c r="I8" s="42"/>
      <c r="J8" s="42"/>
      <c r="K8" s="43"/>
      <c r="L8" s="42"/>
    </row>
    <row r="9" spans="1:12" ht="15" thickBot="1" x14ac:dyDescent="0.35">
      <c r="A9" s="23"/>
      <c r="B9" s="15"/>
      <c r="C9" s="11"/>
      <c r="D9" s="7" t="s">
        <v>22</v>
      </c>
      <c r="E9" s="41"/>
      <c r="F9" s="42"/>
      <c r="G9" s="42"/>
      <c r="H9" s="42"/>
      <c r="I9" s="42"/>
      <c r="J9" s="42"/>
      <c r="K9" s="43"/>
      <c r="L9" s="42"/>
    </row>
    <row r="10" spans="1:12" ht="14.4" x14ac:dyDescent="0.3">
      <c r="A10" s="23"/>
      <c r="B10" s="15"/>
      <c r="C10" s="11"/>
      <c r="D10" s="7" t="s">
        <v>23</v>
      </c>
      <c r="E10" s="50"/>
      <c r="F10" s="51"/>
      <c r="G10" s="52"/>
      <c r="H10" s="51"/>
      <c r="I10" s="51"/>
      <c r="J10" s="51"/>
      <c r="K10" s="5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4" t="s">
        <v>61</v>
      </c>
      <c r="F14" s="55">
        <v>60</v>
      </c>
      <c r="G14" s="56">
        <v>1.5</v>
      </c>
      <c r="H14" s="55">
        <v>48</v>
      </c>
      <c r="I14" s="55">
        <v>0</v>
      </c>
      <c r="J14" s="55">
        <v>3</v>
      </c>
      <c r="K14" s="57">
        <v>5</v>
      </c>
      <c r="L14" s="42"/>
    </row>
    <row r="15" spans="1:12" ht="14.4" x14ac:dyDescent="0.3">
      <c r="A15" s="23"/>
      <c r="B15" s="15"/>
      <c r="C15" s="11"/>
      <c r="D15" s="7" t="s">
        <v>26</v>
      </c>
      <c r="E15" s="58" t="s">
        <v>51</v>
      </c>
      <c r="F15" s="59">
        <v>250</v>
      </c>
      <c r="G15" s="60">
        <v>15</v>
      </c>
      <c r="H15" s="59">
        <v>737.5</v>
      </c>
      <c r="I15" s="59">
        <v>47.5</v>
      </c>
      <c r="J15" s="59">
        <v>5</v>
      </c>
      <c r="K15" s="61">
        <v>120</v>
      </c>
      <c r="L15" s="42"/>
    </row>
    <row r="16" spans="1:12" ht="14.4" x14ac:dyDescent="0.3">
      <c r="A16" s="23"/>
      <c r="B16" s="15"/>
      <c r="C16" s="11"/>
      <c r="D16" s="7" t="s">
        <v>27</v>
      </c>
      <c r="E16" s="58" t="s">
        <v>62</v>
      </c>
      <c r="F16" s="59">
        <v>90</v>
      </c>
      <c r="G16" s="60">
        <v>25</v>
      </c>
      <c r="H16" s="59">
        <v>199.8</v>
      </c>
      <c r="I16" s="59">
        <v>16.38</v>
      </c>
      <c r="J16" s="59">
        <v>9.36</v>
      </c>
      <c r="K16" s="61">
        <v>12.42</v>
      </c>
      <c r="L16" s="42"/>
    </row>
    <row r="17" spans="1:12" ht="14.4" x14ac:dyDescent="0.3">
      <c r="A17" s="23"/>
      <c r="B17" s="15"/>
      <c r="C17" s="11"/>
      <c r="D17" s="7" t="s">
        <v>28</v>
      </c>
      <c r="E17" s="58" t="s">
        <v>53</v>
      </c>
      <c r="F17" s="59">
        <v>150</v>
      </c>
      <c r="G17" s="60">
        <v>8.5</v>
      </c>
      <c r="H17" s="59">
        <v>379.8</v>
      </c>
      <c r="I17" s="59">
        <v>22.38</v>
      </c>
      <c r="J17" s="59">
        <v>10.71</v>
      </c>
      <c r="K17" s="61">
        <v>50.67</v>
      </c>
      <c r="L17" s="42"/>
    </row>
    <row r="18" spans="1:12" ht="14.4" x14ac:dyDescent="0.3">
      <c r="A18" s="23"/>
      <c r="B18" s="15"/>
      <c r="C18" s="11"/>
      <c r="D18" s="7" t="s">
        <v>29</v>
      </c>
      <c r="E18" s="62" t="s">
        <v>63</v>
      </c>
      <c r="F18" s="63">
        <v>200</v>
      </c>
      <c r="G18" s="64">
        <v>3.7</v>
      </c>
      <c r="H18" s="63">
        <v>120</v>
      </c>
      <c r="I18" s="63">
        <v>2</v>
      </c>
      <c r="J18" s="63">
        <v>0</v>
      </c>
      <c r="K18" s="65">
        <v>28</v>
      </c>
      <c r="L18" s="42"/>
    </row>
    <row r="19" spans="1:12" ht="14.4" x14ac:dyDescent="0.3">
      <c r="A19" s="23"/>
      <c r="B19" s="15"/>
      <c r="C19" s="11"/>
      <c r="D19" s="7" t="s">
        <v>30</v>
      </c>
      <c r="E19" s="58"/>
      <c r="F19" s="59"/>
      <c r="G19" s="60"/>
      <c r="H19" s="59"/>
      <c r="I19" s="59"/>
      <c r="J19" s="59"/>
      <c r="K19" s="61"/>
      <c r="L19" s="42"/>
    </row>
    <row r="20" spans="1:12" ht="14.4" x14ac:dyDescent="0.3">
      <c r="A20" s="23"/>
      <c r="B20" s="15"/>
      <c r="C20" s="11"/>
      <c r="D20" s="7" t="s">
        <v>31</v>
      </c>
      <c r="E20" s="58" t="s">
        <v>45</v>
      </c>
      <c r="F20" s="59">
        <v>40</v>
      </c>
      <c r="G20" s="60">
        <v>1.8</v>
      </c>
      <c r="H20" s="59">
        <v>65</v>
      </c>
      <c r="I20" s="59">
        <v>3</v>
      </c>
      <c r="J20" s="59">
        <v>0</v>
      </c>
      <c r="K20" s="61">
        <v>12</v>
      </c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790</v>
      </c>
      <c r="G23" s="19">
        <f>SUM(G14:G22)</f>
        <v>55.5</v>
      </c>
      <c r="H23" s="19">
        <f>SUM(H14:H22)</f>
        <v>1550.1</v>
      </c>
      <c r="I23" s="19">
        <f>SUM(I14:I22)</f>
        <v>91.259999999999991</v>
      </c>
      <c r="J23" s="19">
        <f>SUM(J14:J22)</f>
        <v>28.07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790</v>
      </c>
      <c r="G24" s="32">
        <f t="shared" ref="G24:J24" si="2">G13+G23</f>
        <v>55.5</v>
      </c>
      <c r="H24" s="32">
        <f t="shared" si="2"/>
        <v>1550.1</v>
      </c>
      <c r="I24" s="32">
        <f t="shared" si="2"/>
        <v>91.259999999999991</v>
      </c>
      <c r="J24" s="32">
        <f t="shared" si="2"/>
        <v>28.07</v>
      </c>
      <c r="K24" s="32"/>
      <c r="L24" s="32">
        <f t="shared" ref="L24" si="3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8"/>
      <c r="F25" s="39"/>
      <c r="G25" s="39"/>
      <c r="H25" s="39"/>
      <c r="I25" s="39"/>
      <c r="J25" s="39"/>
      <c r="K25" s="40"/>
      <c r="L25" s="3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21</v>
      </c>
      <c r="E27" s="41"/>
      <c r="F27" s="42"/>
      <c r="G27" s="42"/>
      <c r="H27" s="42"/>
      <c r="I27" s="42"/>
      <c r="J27" s="42"/>
      <c r="K27" s="43"/>
      <c r="L27" s="42"/>
    </row>
    <row r="28" spans="1:12" ht="15" thickBot="1" x14ac:dyDescent="0.35">
      <c r="A28" s="14"/>
      <c r="B28" s="15"/>
      <c r="C28" s="11"/>
      <c r="D28" s="7" t="s">
        <v>22</v>
      </c>
      <c r="E28" s="41"/>
      <c r="F28" s="42"/>
      <c r="G28" s="42"/>
      <c r="H28" s="42"/>
      <c r="I28" s="42"/>
      <c r="J28" s="42"/>
      <c r="K28" s="43"/>
      <c r="L28" s="42"/>
    </row>
    <row r="29" spans="1:12" ht="14.4" x14ac:dyDescent="0.3">
      <c r="A29" s="14"/>
      <c r="B29" s="15"/>
      <c r="C29" s="11"/>
      <c r="D29" s="7" t="s">
        <v>23</v>
      </c>
      <c r="E29" s="50"/>
      <c r="F29" s="51"/>
      <c r="G29" s="52"/>
      <c r="H29" s="51"/>
      <c r="I29" s="51"/>
      <c r="J29" s="51"/>
      <c r="K29" s="5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4" t="s">
        <v>61</v>
      </c>
      <c r="F33" s="55">
        <v>60</v>
      </c>
      <c r="G33" s="56">
        <v>1.5</v>
      </c>
      <c r="H33" s="55">
        <v>48</v>
      </c>
      <c r="I33" s="55">
        <v>0</v>
      </c>
      <c r="J33" s="55">
        <v>3</v>
      </c>
      <c r="K33" s="57">
        <v>5</v>
      </c>
      <c r="L33" s="42"/>
    </row>
    <row r="34" spans="1:12" ht="14.4" x14ac:dyDescent="0.3">
      <c r="A34" s="14"/>
      <c r="B34" s="15"/>
      <c r="C34" s="11"/>
      <c r="D34" s="7" t="s">
        <v>26</v>
      </c>
      <c r="E34" s="58" t="s">
        <v>55</v>
      </c>
      <c r="F34" s="59">
        <v>255</v>
      </c>
      <c r="G34" s="60">
        <v>11.76</v>
      </c>
      <c r="H34" s="59">
        <v>220</v>
      </c>
      <c r="I34" s="59">
        <v>4</v>
      </c>
      <c r="J34" s="59">
        <v>0.75</v>
      </c>
      <c r="K34" s="61">
        <v>26.76</v>
      </c>
      <c r="L34" s="42"/>
    </row>
    <row r="35" spans="1:12" ht="14.4" x14ac:dyDescent="0.3">
      <c r="A35" s="14"/>
      <c r="B35" s="15"/>
      <c r="C35" s="11"/>
      <c r="D35" s="7" t="s">
        <v>27</v>
      </c>
      <c r="E35" s="58" t="s">
        <v>64</v>
      </c>
      <c r="F35" s="59">
        <v>90</v>
      </c>
      <c r="G35" s="60">
        <v>26.1</v>
      </c>
      <c r="H35" s="59">
        <v>207.8</v>
      </c>
      <c r="I35" s="59">
        <v>16.600000000000001</v>
      </c>
      <c r="J35" s="59">
        <v>11.3</v>
      </c>
      <c r="K35" s="61">
        <v>10.6</v>
      </c>
      <c r="L35" s="42"/>
    </row>
    <row r="36" spans="1:12" ht="14.4" x14ac:dyDescent="0.3">
      <c r="A36" s="14"/>
      <c r="B36" s="15"/>
      <c r="C36" s="11"/>
      <c r="D36" s="7" t="s">
        <v>28</v>
      </c>
      <c r="E36" s="58" t="s">
        <v>65</v>
      </c>
      <c r="F36" s="59">
        <v>150</v>
      </c>
      <c r="G36" s="60">
        <v>4.12</v>
      </c>
      <c r="H36" s="59">
        <v>464.87</v>
      </c>
      <c r="I36" s="59">
        <v>34.229999999999997</v>
      </c>
      <c r="J36" s="59">
        <v>5.52</v>
      </c>
      <c r="K36" s="61">
        <v>69.58</v>
      </c>
      <c r="L36" s="42"/>
    </row>
    <row r="37" spans="1:12" ht="14.4" x14ac:dyDescent="0.3">
      <c r="A37" s="14"/>
      <c r="B37" s="15"/>
      <c r="C37" s="11"/>
      <c r="D37" s="7" t="s">
        <v>29</v>
      </c>
      <c r="E37" s="58" t="s">
        <v>66</v>
      </c>
      <c r="F37" s="59">
        <v>220</v>
      </c>
      <c r="G37" s="60">
        <v>2</v>
      </c>
      <c r="H37" s="59">
        <v>58</v>
      </c>
      <c r="I37" s="59">
        <v>0</v>
      </c>
      <c r="J37" s="59">
        <v>0</v>
      </c>
      <c r="K37" s="61">
        <v>15</v>
      </c>
      <c r="L37" s="42"/>
    </row>
    <row r="38" spans="1:12" ht="14.4" x14ac:dyDescent="0.3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31</v>
      </c>
      <c r="E39" s="58" t="s">
        <v>45</v>
      </c>
      <c r="F39" s="59">
        <v>40</v>
      </c>
      <c r="G39" s="60">
        <v>1.8</v>
      </c>
      <c r="H39" s="59">
        <v>65</v>
      </c>
      <c r="I39" s="59">
        <v>2.5</v>
      </c>
      <c r="J39" s="59">
        <v>0.46</v>
      </c>
      <c r="K39" s="61">
        <v>12.25</v>
      </c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815</v>
      </c>
      <c r="G42" s="19">
        <f>SUM(G33:G41)</f>
        <v>47.279999999999994</v>
      </c>
      <c r="H42" s="19">
        <f>SUM(H33:H41)</f>
        <v>1063.67</v>
      </c>
      <c r="I42" s="19">
        <f>SUM(I33:I41)</f>
        <v>57.33</v>
      </c>
      <c r="J42" s="19">
        <f>SUM(J33:J41)</f>
        <v>21.03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815</v>
      </c>
      <c r="G43" s="32">
        <f t="shared" ref="G43" si="8">G32+G42</f>
        <v>47.279999999999994</v>
      </c>
      <c r="H43" s="32">
        <f t="shared" ref="H43" si="9">H32+H42</f>
        <v>1063.67</v>
      </c>
      <c r="I43" s="32">
        <f t="shared" ref="I43" si="10">I32+I42</f>
        <v>57.33</v>
      </c>
      <c r="J43" s="32">
        <f t="shared" ref="J43:L43" si="11">J32+J42</f>
        <v>21.03</v>
      </c>
      <c r="K43" s="32"/>
      <c r="L43" s="32">
        <f t="shared" si="11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8"/>
      <c r="F44" s="39"/>
      <c r="G44" s="39"/>
      <c r="H44" s="39"/>
      <c r="I44" s="39"/>
      <c r="J44" s="39"/>
      <c r="K44" s="4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21</v>
      </c>
      <c r="E46" s="41"/>
      <c r="F46" s="42"/>
      <c r="G46" s="42"/>
      <c r="H46" s="42"/>
      <c r="I46" s="42"/>
      <c r="J46" s="42"/>
      <c r="K46" s="43"/>
      <c r="L46" s="42"/>
    </row>
    <row r="47" spans="1:12" ht="14.4" x14ac:dyDescent="0.3">
      <c r="A47" s="23"/>
      <c r="B47" s="15"/>
      <c r="C47" s="11"/>
      <c r="D47" s="7" t="s">
        <v>22</v>
      </c>
      <c r="E47" s="41"/>
      <c r="F47" s="42"/>
      <c r="G47" s="42"/>
      <c r="H47" s="42"/>
      <c r="I47" s="42"/>
      <c r="J47" s="42"/>
      <c r="K47" s="43"/>
      <c r="L47" s="42"/>
    </row>
    <row r="48" spans="1:12" ht="14.4" x14ac:dyDescent="0.3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2">SUM(G44:G50)</f>
        <v>0</v>
      </c>
      <c r="H51" s="19">
        <f t="shared" ref="H51" si="13">SUM(H44:H50)</f>
        <v>0</v>
      </c>
      <c r="I51" s="19">
        <f t="shared" ref="I51" si="14">SUM(I44:I50)</f>
        <v>0</v>
      </c>
      <c r="J51" s="19">
        <f t="shared" ref="J51:L51" si="15">SUM(J44:J50)</f>
        <v>0</v>
      </c>
      <c r="K51" s="25"/>
      <c r="L51" s="19">
        <f t="shared" si="15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4" t="s">
        <v>61</v>
      </c>
      <c r="F52" s="55">
        <v>60</v>
      </c>
      <c r="G52" s="56">
        <v>1.5</v>
      </c>
      <c r="H52" s="55">
        <v>48</v>
      </c>
      <c r="I52" s="55">
        <v>0</v>
      </c>
      <c r="J52" s="55">
        <v>3</v>
      </c>
      <c r="K52" s="57">
        <v>5</v>
      </c>
      <c r="L52" s="42"/>
    </row>
    <row r="53" spans="1:12" ht="14.4" x14ac:dyDescent="0.3">
      <c r="A53" s="23"/>
      <c r="B53" s="15"/>
      <c r="C53" s="11"/>
      <c r="D53" s="7" t="s">
        <v>26</v>
      </c>
      <c r="E53" s="58" t="s">
        <v>67</v>
      </c>
      <c r="F53" s="59">
        <v>250</v>
      </c>
      <c r="G53" s="60">
        <v>12.55</v>
      </c>
      <c r="H53" s="59">
        <v>95</v>
      </c>
      <c r="I53" s="59">
        <v>2.5</v>
      </c>
      <c r="J53" s="59">
        <v>9.5</v>
      </c>
      <c r="K53" s="61">
        <v>5.25</v>
      </c>
      <c r="L53" s="42"/>
    </row>
    <row r="54" spans="1:12" ht="14.4" x14ac:dyDescent="0.3">
      <c r="A54" s="23"/>
      <c r="B54" s="15"/>
      <c r="C54" s="11"/>
      <c r="D54" s="7" t="s">
        <v>27</v>
      </c>
      <c r="E54" s="58" t="s">
        <v>68</v>
      </c>
      <c r="F54" s="59">
        <v>90</v>
      </c>
      <c r="G54" s="60">
        <v>35</v>
      </c>
      <c r="H54" s="59">
        <v>234</v>
      </c>
      <c r="I54" s="59">
        <v>16</v>
      </c>
      <c r="J54" s="59">
        <v>18</v>
      </c>
      <c r="K54" s="61">
        <v>7</v>
      </c>
      <c r="L54" s="42"/>
    </row>
    <row r="55" spans="1:12" ht="14.4" x14ac:dyDescent="0.3">
      <c r="A55" s="23"/>
      <c r="B55" s="15"/>
      <c r="C55" s="11"/>
      <c r="D55" s="7" t="s">
        <v>28</v>
      </c>
      <c r="E55" s="58" t="s">
        <v>69</v>
      </c>
      <c r="F55" s="59">
        <v>150</v>
      </c>
      <c r="G55" s="60">
        <v>4.83</v>
      </c>
      <c r="H55" s="59">
        <v>264</v>
      </c>
      <c r="I55" s="59">
        <v>9</v>
      </c>
      <c r="J55" s="59">
        <v>4.5999999999999996</v>
      </c>
      <c r="K55" s="61">
        <v>38</v>
      </c>
      <c r="L55" s="42"/>
    </row>
    <row r="56" spans="1:12" ht="14.4" x14ac:dyDescent="0.3">
      <c r="A56" s="23"/>
      <c r="B56" s="15"/>
      <c r="C56" s="11"/>
      <c r="D56" s="7" t="s">
        <v>29</v>
      </c>
      <c r="E56" s="62" t="s">
        <v>58</v>
      </c>
      <c r="F56" s="63">
        <v>200</v>
      </c>
      <c r="G56" s="64">
        <v>3.75</v>
      </c>
      <c r="H56" s="63">
        <v>120</v>
      </c>
      <c r="I56" s="63">
        <v>2</v>
      </c>
      <c r="J56" s="63">
        <v>0</v>
      </c>
      <c r="K56" s="65">
        <v>28.4</v>
      </c>
      <c r="L56" s="42"/>
    </row>
    <row r="57" spans="1:12" ht="14.4" x14ac:dyDescent="0.3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31</v>
      </c>
      <c r="E58" s="58" t="s">
        <v>45</v>
      </c>
      <c r="F58" s="59">
        <v>40</v>
      </c>
      <c r="G58" s="60">
        <v>1.8</v>
      </c>
      <c r="H58" s="59">
        <v>65</v>
      </c>
      <c r="I58" s="59">
        <v>2.5</v>
      </c>
      <c r="J58" s="59">
        <v>0.46</v>
      </c>
      <c r="K58" s="61">
        <v>12.25</v>
      </c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790</v>
      </c>
      <c r="G61" s="19">
        <f t="shared" ref="G61" si="16">SUM(G52:G60)</f>
        <v>59.429999999999993</v>
      </c>
      <c r="H61" s="19">
        <f t="shared" ref="H61" si="17">SUM(H52:H60)</f>
        <v>826</v>
      </c>
      <c r="I61" s="19">
        <f t="shared" ref="I61" si="18">SUM(I52:I60)</f>
        <v>32</v>
      </c>
      <c r="J61" s="19">
        <f t="shared" ref="J61:L61" si="19">SUM(J52:J60)</f>
        <v>35.56</v>
      </c>
      <c r="K61" s="25"/>
      <c r="L61" s="19">
        <f t="shared" si="19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790</v>
      </c>
      <c r="G62" s="32">
        <f t="shared" ref="G62" si="20">G51+G61</f>
        <v>59.429999999999993</v>
      </c>
      <c r="H62" s="32">
        <f t="shared" ref="H62" si="21">H51+H61</f>
        <v>826</v>
      </c>
      <c r="I62" s="32">
        <f t="shared" ref="I62" si="22">I51+I61</f>
        <v>32</v>
      </c>
      <c r="J62" s="32">
        <f t="shared" ref="J62:L62" si="23">J51+J61</f>
        <v>35.56</v>
      </c>
      <c r="K62" s="32"/>
      <c r="L62" s="32">
        <f t="shared" si="23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8"/>
      <c r="F63" s="39"/>
      <c r="G63" s="39"/>
      <c r="H63" s="39"/>
      <c r="I63" s="39"/>
      <c r="J63" s="39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21</v>
      </c>
      <c r="E65" s="41"/>
      <c r="F65" s="42"/>
      <c r="G65" s="42"/>
      <c r="H65" s="42"/>
      <c r="I65" s="42"/>
      <c r="J65" s="42"/>
      <c r="K65" s="43"/>
      <c r="L65" s="42"/>
    </row>
    <row r="66" spans="1:12" ht="14.4" x14ac:dyDescent="0.3">
      <c r="A66" s="23"/>
      <c r="B66" s="15"/>
      <c r="C66" s="11"/>
      <c r="D66" s="7" t="s">
        <v>22</v>
      </c>
      <c r="E66" s="41"/>
      <c r="F66" s="42"/>
      <c r="G66" s="42"/>
      <c r="H66" s="42"/>
      <c r="I66" s="42"/>
      <c r="J66" s="42"/>
      <c r="K66" s="43"/>
      <c r="L66" s="42"/>
    </row>
    <row r="67" spans="1:12" ht="14.4" x14ac:dyDescent="0.3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4">SUM(G63:G69)</f>
        <v>0</v>
      </c>
      <c r="H70" s="19">
        <f t="shared" ref="H70" si="25">SUM(H63:H69)</f>
        <v>0</v>
      </c>
      <c r="I70" s="19">
        <f t="shared" ref="I70" si="26">SUM(I63:I69)</f>
        <v>0</v>
      </c>
      <c r="J70" s="19">
        <f t="shared" ref="J70:L70" si="27">SUM(J63:J69)</f>
        <v>0</v>
      </c>
      <c r="K70" s="25"/>
      <c r="L70" s="19">
        <f t="shared" si="27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4" t="s">
        <v>61</v>
      </c>
      <c r="F71" s="55">
        <v>60</v>
      </c>
      <c r="G71" s="56">
        <v>1.5</v>
      </c>
      <c r="H71" s="55">
        <v>48</v>
      </c>
      <c r="I71" s="55">
        <v>0</v>
      </c>
      <c r="J71" s="55">
        <v>3</v>
      </c>
      <c r="K71" s="57">
        <v>5</v>
      </c>
      <c r="L71" s="42"/>
    </row>
    <row r="72" spans="1:12" ht="14.4" x14ac:dyDescent="0.3">
      <c r="A72" s="23"/>
      <c r="B72" s="15"/>
      <c r="C72" s="11"/>
      <c r="D72" s="7" t="s">
        <v>26</v>
      </c>
      <c r="E72" s="58" t="s">
        <v>70</v>
      </c>
      <c r="F72" s="59">
        <v>250</v>
      </c>
      <c r="G72" s="60">
        <v>15</v>
      </c>
      <c r="H72" s="59">
        <v>737.5</v>
      </c>
      <c r="I72" s="59">
        <v>47.5</v>
      </c>
      <c r="J72" s="59">
        <v>5</v>
      </c>
      <c r="K72" s="61">
        <v>120</v>
      </c>
      <c r="L72" s="42"/>
    </row>
    <row r="73" spans="1:12" ht="14.4" x14ac:dyDescent="0.3">
      <c r="A73" s="23"/>
      <c r="B73" s="15"/>
      <c r="C73" s="11"/>
      <c r="D73" s="7" t="s">
        <v>27</v>
      </c>
      <c r="E73" s="58" t="s">
        <v>52</v>
      </c>
      <c r="F73" s="59">
        <v>90</v>
      </c>
      <c r="G73" s="60">
        <v>12.12</v>
      </c>
      <c r="H73" s="59">
        <v>126</v>
      </c>
      <c r="I73" s="59">
        <v>12.7</v>
      </c>
      <c r="J73" s="59">
        <v>8.16</v>
      </c>
      <c r="K73" s="61">
        <v>0.3</v>
      </c>
      <c r="L73" s="42"/>
    </row>
    <row r="74" spans="1:12" ht="14.4" x14ac:dyDescent="0.3">
      <c r="A74" s="23"/>
      <c r="B74" s="15"/>
      <c r="C74" s="11"/>
      <c r="D74" s="7" t="s">
        <v>28</v>
      </c>
      <c r="E74" s="58" t="s">
        <v>53</v>
      </c>
      <c r="F74" s="59">
        <v>155</v>
      </c>
      <c r="G74" s="60">
        <v>7.5</v>
      </c>
      <c r="H74" s="59">
        <v>234.5</v>
      </c>
      <c r="I74" s="59">
        <v>2.8</v>
      </c>
      <c r="J74" s="59">
        <v>7</v>
      </c>
      <c r="K74" s="61">
        <v>10.5</v>
      </c>
      <c r="L74" s="42"/>
    </row>
    <row r="75" spans="1:12" ht="14.4" x14ac:dyDescent="0.3">
      <c r="A75" s="23"/>
      <c r="B75" s="15"/>
      <c r="C75" s="11"/>
      <c r="D75" s="7" t="s">
        <v>29</v>
      </c>
      <c r="E75" s="58" t="s">
        <v>66</v>
      </c>
      <c r="F75" s="59">
        <v>220</v>
      </c>
      <c r="G75" s="60">
        <v>2</v>
      </c>
      <c r="H75" s="59">
        <v>58</v>
      </c>
      <c r="I75" s="59">
        <v>0</v>
      </c>
      <c r="J75" s="59">
        <v>0</v>
      </c>
      <c r="K75" s="61">
        <v>15</v>
      </c>
      <c r="L75" s="42"/>
    </row>
    <row r="76" spans="1:12" ht="14.4" x14ac:dyDescent="0.3">
      <c r="A76" s="23"/>
      <c r="B76" s="15"/>
      <c r="C76" s="11"/>
      <c r="D76" s="7" t="s">
        <v>30</v>
      </c>
      <c r="E76" s="58" t="s">
        <v>71</v>
      </c>
      <c r="F76" s="59">
        <v>60</v>
      </c>
      <c r="G76" s="60">
        <v>8.02</v>
      </c>
      <c r="H76" s="59">
        <v>392</v>
      </c>
      <c r="I76" s="59">
        <v>8</v>
      </c>
      <c r="J76" s="59">
        <v>25</v>
      </c>
      <c r="K76" s="61">
        <v>40</v>
      </c>
      <c r="L76" s="42"/>
    </row>
    <row r="77" spans="1:12" ht="14.4" x14ac:dyDescent="0.3">
      <c r="A77" s="23"/>
      <c r="B77" s="15"/>
      <c r="C77" s="11"/>
      <c r="D77" s="7" t="s">
        <v>31</v>
      </c>
      <c r="E77" s="58" t="s">
        <v>45</v>
      </c>
      <c r="F77" s="59">
        <v>40</v>
      </c>
      <c r="G77" s="60">
        <v>1.8</v>
      </c>
      <c r="H77" s="59">
        <v>65</v>
      </c>
      <c r="I77" s="59">
        <v>3</v>
      </c>
      <c r="J77" s="59">
        <v>0</v>
      </c>
      <c r="K77" s="61">
        <v>12</v>
      </c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875</v>
      </c>
      <c r="G80" s="19">
        <f t="shared" ref="G80" si="28">SUM(G71:G79)</f>
        <v>47.94</v>
      </c>
      <c r="H80" s="19">
        <f t="shared" ref="H80" si="29">SUM(H71:H79)</f>
        <v>1661</v>
      </c>
      <c r="I80" s="19">
        <f t="shared" ref="I80" si="30">SUM(I71:I79)</f>
        <v>74</v>
      </c>
      <c r="J80" s="19">
        <f t="shared" ref="J80:L80" si="31">SUM(J71:J79)</f>
        <v>48.16</v>
      </c>
      <c r="K80" s="25"/>
      <c r="L80" s="19">
        <f t="shared" si="31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875</v>
      </c>
      <c r="G81" s="32">
        <f t="shared" ref="G81" si="32">G70+G80</f>
        <v>47.94</v>
      </c>
      <c r="H81" s="32">
        <f t="shared" ref="H81" si="33">H70+H80</f>
        <v>1661</v>
      </c>
      <c r="I81" s="32">
        <f t="shared" ref="I81" si="34">I70+I80</f>
        <v>74</v>
      </c>
      <c r="J81" s="32">
        <f t="shared" ref="J81:L81" si="35">J70+J80</f>
        <v>48.16</v>
      </c>
      <c r="K81" s="32"/>
      <c r="L81" s="32">
        <f t="shared" si="35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8"/>
      <c r="F82" s="39"/>
      <c r="G82" s="39"/>
      <c r="H82" s="39"/>
      <c r="I82" s="39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21</v>
      </c>
      <c r="E84" s="41"/>
      <c r="F84" s="42"/>
      <c r="G84" s="42"/>
      <c r="H84" s="42"/>
      <c r="I84" s="42"/>
      <c r="J84" s="42"/>
      <c r="K84" s="43"/>
      <c r="L84" s="42"/>
    </row>
    <row r="85" spans="1:12" ht="15" thickBot="1" x14ac:dyDescent="0.35">
      <c r="A85" s="23"/>
      <c r="B85" s="15"/>
      <c r="C85" s="11"/>
      <c r="D85" s="7" t="s">
        <v>22</v>
      </c>
      <c r="E85" s="41"/>
      <c r="F85" s="42"/>
      <c r="G85" s="42"/>
      <c r="H85" s="42"/>
      <c r="I85" s="42"/>
      <c r="J85" s="42"/>
      <c r="K85" s="43"/>
      <c r="L85" s="42"/>
    </row>
    <row r="86" spans="1:12" ht="14.4" x14ac:dyDescent="0.3">
      <c r="A86" s="23"/>
      <c r="B86" s="15"/>
      <c r="C86" s="11"/>
      <c r="D86" s="7" t="s">
        <v>23</v>
      </c>
      <c r="E86" s="50"/>
      <c r="F86" s="51"/>
      <c r="G86" s="52"/>
      <c r="H86" s="51"/>
      <c r="I86" s="51"/>
      <c r="J86" s="51"/>
      <c r="K86" s="5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36">SUM(G82:G88)</f>
        <v>0</v>
      </c>
      <c r="H89" s="19">
        <f t="shared" ref="H89" si="37">SUM(H82:H88)</f>
        <v>0</v>
      </c>
      <c r="I89" s="19">
        <f t="shared" ref="I89" si="38">SUM(I82:I88)</f>
        <v>0</v>
      </c>
      <c r="J89" s="19">
        <f t="shared" ref="J89:L89" si="39">SUM(J82:J88)</f>
        <v>0</v>
      </c>
      <c r="K89" s="25"/>
      <c r="L89" s="19">
        <f t="shared" si="39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4" t="s">
        <v>61</v>
      </c>
      <c r="F90" s="55">
        <v>60</v>
      </c>
      <c r="G90" s="56">
        <v>1.5</v>
      </c>
      <c r="H90" s="55">
        <v>48</v>
      </c>
      <c r="I90" s="55">
        <v>0</v>
      </c>
      <c r="J90" s="55">
        <v>3</v>
      </c>
      <c r="K90" s="57">
        <v>5</v>
      </c>
      <c r="L90" s="42"/>
    </row>
    <row r="91" spans="1:12" ht="14.4" x14ac:dyDescent="0.3">
      <c r="A91" s="23"/>
      <c r="B91" s="15"/>
      <c r="C91" s="11"/>
      <c r="D91" s="7" t="s">
        <v>26</v>
      </c>
      <c r="E91" s="58" t="s">
        <v>67</v>
      </c>
      <c r="F91" s="59">
        <v>250</v>
      </c>
      <c r="G91" s="60">
        <v>12.55</v>
      </c>
      <c r="H91" s="59">
        <v>95</v>
      </c>
      <c r="I91" s="59">
        <v>2.5</v>
      </c>
      <c r="J91" s="59">
        <v>9.5</v>
      </c>
      <c r="K91" s="61">
        <v>5.25</v>
      </c>
      <c r="L91" s="42"/>
    </row>
    <row r="92" spans="1:12" ht="14.4" x14ac:dyDescent="0.3">
      <c r="A92" s="23"/>
      <c r="B92" s="15"/>
      <c r="C92" s="11"/>
      <c r="D92" s="7" t="s">
        <v>27</v>
      </c>
      <c r="E92" s="58" t="s">
        <v>68</v>
      </c>
      <c r="F92" s="59">
        <v>90</v>
      </c>
      <c r="G92" s="60">
        <v>35</v>
      </c>
      <c r="H92" s="59">
        <v>234</v>
      </c>
      <c r="I92" s="59">
        <v>16</v>
      </c>
      <c r="J92" s="59">
        <v>18</v>
      </c>
      <c r="K92" s="61">
        <v>7</v>
      </c>
      <c r="L92" s="42"/>
    </row>
    <row r="93" spans="1:12" ht="14.4" x14ac:dyDescent="0.3">
      <c r="A93" s="23"/>
      <c r="B93" s="15"/>
      <c r="C93" s="11"/>
      <c r="D93" s="7" t="s">
        <v>28</v>
      </c>
      <c r="E93" s="58" t="s">
        <v>57</v>
      </c>
      <c r="F93" s="59">
        <v>150</v>
      </c>
      <c r="G93" s="60">
        <v>6.9</v>
      </c>
      <c r="H93" s="59">
        <v>264</v>
      </c>
      <c r="I93" s="59">
        <v>9</v>
      </c>
      <c r="J93" s="59">
        <v>4.5999999999999996</v>
      </c>
      <c r="K93" s="61">
        <v>50</v>
      </c>
      <c r="L93" s="42"/>
    </row>
    <row r="94" spans="1:12" ht="14.4" x14ac:dyDescent="0.3">
      <c r="A94" s="23"/>
      <c r="B94" s="15"/>
      <c r="C94" s="11"/>
      <c r="D94" s="7" t="s">
        <v>29</v>
      </c>
      <c r="E94" s="58" t="s">
        <v>73</v>
      </c>
      <c r="F94" s="59">
        <v>60</v>
      </c>
      <c r="G94" s="60">
        <v>10.8</v>
      </c>
      <c r="H94" s="59">
        <v>178.5</v>
      </c>
      <c r="I94" s="59">
        <v>4</v>
      </c>
      <c r="J94" s="59">
        <v>5</v>
      </c>
      <c r="K94" s="61">
        <v>38.82</v>
      </c>
      <c r="L94" s="42"/>
    </row>
    <row r="95" spans="1:12" ht="14.4" x14ac:dyDescent="0.3">
      <c r="A95" s="23"/>
      <c r="B95" s="15"/>
      <c r="C95" s="11"/>
      <c r="D95" s="7" t="s">
        <v>30</v>
      </c>
      <c r="E95" s="58"/>
      <c r="F95" s="59"/>
      <c r="G95" s="60"/>
      <c r="H95" s="59"/>
      <c r="I95" s="59"/>
      <c r="J95" s="59"/>
      <c r="K95" s="61"/>
      <c r="L95" s="42"/>
    </row>
    <row r="96" spans="1:12" ht="14.4" x14ac:dyDescent="0.3">
      <c r="A96" s="23"/>
      <c r="B96" s="15"/>
      <c r="C96" s="11"/>
      <c r="D96" s="7" t="s">
        <v>31</v>
      </c>
      <c r="E96" s="58" t="s">
        <v>45</v>
      </c>
      <c r="F96" s="59">
        <v>40</v>
      </c>
      <c r="G96" s="60">
        <v>1.8</v>
      </c>
      <c r="H96" s="59">
        <v>65</v>
      </c>
      <c r="I96" s="59">
        <v>3</v>
      </c>
      <c r="J96" s="59">
        <v>0</v>
      </c>
      <c r="K96" s="61">
        <v>12</v>
      </c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650</v>
      </c>
      <c r="G99" s="19">
        <f t="shared" ref="G99" si="40">SUM(G90:G98)</f>
        <v>68.55</v>
      </c>
      <c r="H99" s="19">
        <f t="shared" ref="H99" si="41">SUM(H90:H98)</f>
        <v>884.5</v>
      </c>
      <c r="I99" s="19">
        <f t="shared" ref="I99" si="42">SUM(I90:I98)</f>
        <v>34.5</v>
      </c>
      <c r="J99" s="19">
        <f t="shared" ref="J99:L99" si="43">SUM(J90:J98)</f>
        <v>40.1</v>
      </c>
      <c r="K99" s="25"/>
      <c r="L99" s="19">
        <f t="shared" si="43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650</v>
      </c>
      <c r="G100" s="32">
        <f t="shared" ref="G100" si="44">G89+G99</f>
        <v>68.55</v>
      </c>
      <c r="H100" s="32">
        <f t="shared" ref="H100" si="45">H89+H99</f>
        <v>884.5</v>
      </c>
      <c r="I100" s="32">
        <f t="shared" ref="I100" si="46">I89+I99</f>
        <v>34.5</v>
      </c>
      <c r="J100" s="32">
        <f t="shared" ref="J100:L100" si="47">J89+J99</f>
        <v>40.1</v>
      </c>
      <c r="K100" s="32"/>
      <c r="L100" s="32">
        <f t="shared" si="47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8"/>
      <c r="F101" s="39"/>
      <c r="G101" s="39"/>
      <c r="H101" s="39"/>
      <c r="I101" s="39"/>
      <c r="J101" s="39"/>
      <c r="K101" s="40"/>
      <c r="L101" s="3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21</v>
      </c>
      <c r="E103" s="41"/>
      <c r="F103" s="42"/>
      <c r="G103" s="42"/>
      <c r="H103" s="42"/>
      <c r="I103" s="42"/>
      <c r="J103" s="42"/>
      <c r="K103" s="43"/>
      <c r="L103" s="42"/>
    </row>
    <row r="104" spans="1:12" ht="14.4" x14ac:dyDescent="0.3">
      <c r="A104" s="23"/>
      <c r="B104" s="15"/>
      <c r="C104" s="11"/>
      <c r="D104" s="7" t="s">
        <v>22</v>
      </c>
      <c r="E104" s="41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48">SUM(G101:G107)</f>
        <v>0</v>
      </c>
      <c r="H108" s="19">
        <f t="shared" si="48"/>
        <v>0</v>
      </c>
      <c r="I108" s="19">
        <f t="shared" si="48"/>
        <v>0</v>
      </c>
      <c r="J108" s="19">
        <f t="shared" si="48"/>
        <v>0</v>
      </c>
      <c r="K108" s="25"/>
      <c r="L108" s="19">
        <f t="shared" ref="L108" si="49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8" t="s">
        <v>46</v>
      </c>
      <c r="F109" s="59">
        <v>250</v>
      </c>
      <c r="G109" s="60">
        <v>12</v>
      </c>
      <c r="H109" s="59">
        <v>135</v>
      </c>
      <c r="I109" s="59">
        <v>4.5</v>
      </c>
      <c r="J109" s="59">
        <v>4.75</v>
      </c>
      <c r="K109" s="61">
        <v>18.25</v>
      </c>
      <c r="L109" s="42"/>
    </row>
    <row r="110" spans="1:12" ht="14.4" x14ac:dyDescent="0.3">
      <c r="A110" s="23"/>
      <c r="B110" s="15"/>
      <c r="C110" s="11"/>
      <c r="D110" s="7" t="s">
        <v>26</v>
      </c>
      <c r="E110" s="58" t="s">
        <v>47</v>
      </c>
      <c r="F110" s="59">
        <v>90</v>
      </c>
      <c r="G110" s="60">
        <v>25</v>
      </c>
      <c r="H110" s="59">
        <v>151.19999999999999</v>
      </c>
      <c r="I110" s="59">
        <v>15.84</v>
      </c>
      <c r="J110" s="59">
        <v>3.78</v>
      </c>
      <c r="K110" s="61">
        <v>12.78</v>
      </c>
      <c r="L110" s="42"/>
    </row>
    <row r="111" spans="1:12" ht="14.4" x14ac:dyDescent="0.3">
      <c r="A111" s="23"/>
      <c r="B111" s="15"/>
      <c r="C111" s="11"/>
      <c r="D111" s="7" t="s">
        <v>27</v>
      </c>
      <c r="E111" s="58" t="s">
        <v>48</v>
      </c>
      <c r="F111" s="59">
        <v>170</v>
      </c>
      <c r="G111" s="60">
        <v>25.75</v>
      </c>
      <c r="H111" s="59">
        <v>219.3</v>
      </c>
      <c r="I111" s="59">
        <v>10.71</v>
      </c>
      <c r="J111" s="59">
        <v>3.23</v>
      </c>
      <c r="K111" s="61">
        <v>36.04</v>
      </c>
      <c r="L111" s="42"/>
    </row>
    <row r="112" spans="1:12" ht="14.4" x14ac:dyDescent="0.3">
      <c r="A112" s="23"/>
      <c r="B112" s="15"/>
      <c r="C112" s="11"/>
      <c r="D112" s="7" t="s">
        <v>28</v>
      </c>
      <c r="E112" s="62" t="s">
        <v>49</v>
      </c>
      <c r="F112" s="63">
        <v>200</v>
      </c>
      <c r="G112" s="64">
        <v>1.6</v>
      </c>
      <c r="H112" s="63">
        <v>175</v>
      </c>
      <c r="I112" s="63">
        <v>12</v>
      </c>
      <c r="J112" s="63">
        <v>7.5</v>
      </c>
      <c r="K112" s="65">
        <v>5</v>
      </c>
      <c r="L112" s="42"/>
    </row>
    <row r="113" spans="1:12" ht="14.4" x14ac:dyDescent="0.3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30</v>
      </c>
      <c r="E114" s="58" t="s">
        <v>45</v>
      </c>
      <c r="F114" s="59">
        <v>40</v>
      </c>
      <c r="G114" s="60">
        <v>1.8</v>
      </c>
      <c r="H114" s="59">
        <v>65</v>
      </c>
      <c r="I114" s="59">
        <v>2.5</v>
      </c>
      <c r="J114" s="59">
        <v>0.46</v>
      </c>
      <c r="K114" s="61">
        <v>12.25</v>
      </c>
      <c r="L114" s="42"/>
    </row>
    <row r="115" spans="1:12" ht="14.4" x14ac:dyDescent="0.3">
      <c r="A115" s="23"/>
      <c r="B115" s="15"/>
      <c r="C115" s="11"/>
      <c r="D115" s="7" t="s">
        <v>31</v>
      </c>
      <c r="E115" s="58"/>
      <c r="F115" s="59"/>
      <c r="G115" s="60"/>
      <c r="H115" s="59"/>
      <c r="I115" s="59"/>
      <c r="J115" s="59"/>
      <c r="K115" s="61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0">SUM(G109:G117)</f>
        <v>66.149999999999991</v>
      </c>
      <c r="H118" s="19">
        <f t="shared" si="50"/>
        <v>745.5</v>
      </c>
      <c r="I118" s="19">
        <f t="shared" si="50"/>
        <v>45.55</v>
      </c>
      <c r="J118" s="19">
        <f t="shared" si="50"/>
        <v>19.72</v>
      </c>
      <c r="K118" s="25"/>
      <c r="L118" s="19">
        <f t="shared" ref="L118" si="51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750</v>
      </c>
      <c r="G119" s="32">
        <f t="shared" ref="G119" si="52">G108+G118</f>
        <v>66.149999999999991</v>
      </c>
      <c r="H119" s="32">
        <f t="shared" ref="H119" si="53">H108+H118</f>
        <v>745.5</v>
      </c>
      <c r="I119" s="32">
        <f t="shared" ref="I119" si="54">I108+I118</f>
        <v>45.55</v>
      </c>
      <c r="J119" s="32">
        <f t="shared" ref="J119:L119" si="55">J108+J118</f>
        <v>19.72</v>
      </c>
      <c r="K119" s="32"/>
      <c r="L119" s="32">
        <f t="shared" si="55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8"/>
      <c r="F120" s="39"/>
      <c r="G120" s="39"/>
      <c r="H120" s="39"/>
      <c r="I120" s="39"/>
      <c r="J120" s="39"/>
      <c r="K120" s="40"/>
      <c r="L120" s="3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21</v>
      </c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14"/>
      <c r="B123" s="15"/>
      <c r="C123" s="11"/>
      <c r="D123" s="7" t="s">
        <v>22</v>
      </c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4" t="s">
        <v>40</v>
      </c>
      <c r="F128" s="55">
        <v>60</v>
      </c>
      <c r="G128" s="56">
        <v>1.5</v>
      </c>
      <c r="H128" s="55">
        <v>96.6</v>
      </c>
      <c r="I128" s="55">
        <v>1.56</v>
      </c>
      <c r="J128" s="55">
        <v>7.26</v>
      </c>
      <c r="K128" s="57">
        <v>6.48</v>
      </c>
      <c r="L128" s="42"/>
    </row>
    <row r="129" spans="1:12" ht="14.4" x14ac:dyDescent="0.3">
      <c r="A129" s="14"/>
      <c r="B129" s="15"/>
      <c r="C129" s="11"/>
      <c r="D129" s="7" t="s">
        <v>26</v>
      </c>
      <c r="E129" s="58" t="s">
        <v>41</v>
      </c>
      <c r="F129" s="59">
        <v>250</v>
      </c>
      <c r="G129" s="60">
        <v>10.3</v>
      </c>
      <c r="H129" s="59">
        <v>135</v>
      </c>
      <c r="I129" s="59">
        <v>4.5</v>
      </c>
      <c r="J129" s="59">
        <v>4.75</v>
      </c>
      <c r="K129" s="61">
        <v>18.25</v>
      </c>
      <c r="L129" s="42"/>
    </row>
    <row r="130" spans="1:12" ht="14.4" x14ac:dyDescent="0.3">
      <c r="A130" s="14"/>
      <c r="B130" s="15"/>
      <c r="C130" s="11"/>
      <c r="D130" s="7" t="s">
        <v>27</v>
      </c>
      <c r="E130" s="58" t="s">
        <v>42</v>
      </c>
      <c r="F130" s="59">
        <v>90</v>
      </c>
      <c r="G130" s="60">
        <v>27.55</v>
      </c>
      <c r="H130" s="59">
        <v>89.1</v>
      </c>
      <c r="I130" s="59">
        <v>11.88</v>
      </c>
      <c r="J130" s="59">
        <v>4.1399999999999997</v>
      </c>
      <c r="K130" s="61">
        <v>1.17</v>
      </c>
      <c r="L130" s="42"/>
    </row>
    <row r="131" spans="1:12" ht="14.4" x14ac:dyDescent="0.3">
      <c r="A131" s="14"/>
      <c r="B131" s="15"/>
      <c r="C131" s="11"/>
      <c r="D131" s="7" t="s">
        <v>28</v>
      </c>
      <c r="E131" s="58" t="s">
        <v>43</v>
      </c>
      <c r="F131" s="59">
        <v>150</v>
      </c>
      <c r="G131" s="60">
        <v>9</v>
      </c>
      <c r="H131" s="59">
        <v>234.5</v>
      </c>
      <c r="I131" s="59">
        <v>3.1</v>
      </c>
      <c r="J131" s="59">
        <v>7</v>
      </c>
      <c r="K131" s="61">
        <v>10.5</v>
      </c>
      <c r="L131" s="42"/>
    </row>
    <row r="132" spans="1:12" ht="14.4" x14ac:dyDescent="0.3">
      <c r="A132" s="14"/>
      <c r="B132" s="15"/>
      <c r="C132" s="11"/>
      <c r="D132" s="7" t="s">
        <v>29</v>
      </c>
      <c r="E132" s="62" t="s">
        <v>44</v>
      </c>
      <c r="F132" s="63">
        <v>200</v>
      </c>
      <c r="G132" s="64">
        <v>12</v>
      </c>
      <c r="H132" s="63">
        <v>84</v>
      </c>
      <c r="I132" s="63">
        <v>1</v>
      </c>
      <c r="J132" s="63">
        <v>1</v>
      </c>
      <c r="K132" s="65">
        <v>20</v>
      </c>
      <c r="L132" s="42"/>
    </row>
    <row r="133" spans="1:12" ht="14.4" x14ac:dyDescent="0.3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31</v>
      </c>
      <c r="E134" s="58" t="s">
        <v>45</v>
      </c>
      <c r="F134" s="59">
        <v>40</v>
      </c>
      <c r="G134" s="60">
        <v>1.85</v>
      </c>
      <c r="H134" s="59">
        <v>65</v>
      </c>
      <c r="I134" s="59">
        <v>2.5</v>
      </c>
      <c r="J134" s="59">
        <v>0.46</v>
      </c>
      <c r="K134" s="61">
        <v>12.25</v>
      </c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790</v>
      </c>
      <c r="G137" s="19">
        <f t="shared" ref="G137:J137" si="58">SUM(G128:G136)</f>
        <v>62.2</v>
      </c>
      <c r="H137" s="19">
        <f t="shared" si="58"/>
        <v>704.2</v>
      </c>
      <c r="I137" s="19">
        <f t="shared" si="58"/>
        <v>24.540000000000003</v>
      </c>
      <c r="J137" s="19">
        <f t="shared" si="58"/>
        <v>24.61</v>
      </c>
      <c r="K137" s="25"/>
      <c r="L137" s="19">
        <f t="shared" ref="L137" si="59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790</v>
      </c>
      <c r="G138" s="32">
        <f t="shared" ref="G138" si="60">G127+G137</f>
        <v>62.2</v>
      </c>
      <c r="H138" s="32">
        <f t="shared" ref="H138" si="61">H127+H137</f>
        <v>704.2</v>
      </c>
      <c r="I138" s="32">
        <f t="shared" ref="I138" si="62">I127+I137</f>
        <v>24.540000000000003</v>
      </c>
      <c r="J138" s="32">
        <f t="shared" ref="J138:L138" si="63">J127+J137</f>
        <v>24.61</v>
      </c>
      <c r="K138" s="32"/>
      <c r="L138" s="32">
        <f t="shared" si="63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8"/>
      <c r="F139" s="39"/>
      <c r="G139" s="39"/>
      <c r="H139" s="39"/>
      <c r="I139" s="39"/>
      <c r="J139" s="39"/>
      <c r="K139" s="40"/>
      <c r="L139" s="3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3">
      <c r="A142" s="23"/>
      <c r="B142" s="15"/>
      <c r="C142" s="11"/>
      <c r="D142" s="7" t="s">
        <v>22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4" t="s">
        <v>50</v>
      </c>
      <c r="F147" s="55">
        <v>60</v>
      </c>
      <c r="G147" s="56">
        <v>1.5</v>
      </c>
      <c r="H147" s="55">
        <v>48</v>
      </c>
      <c r="I147" s="55">
        <v>0.48</v>
      </c>
      <c r="J147" s="55">
        <v>3.24</v>
      </c>
      <c r="K147" s="57">
        <v>4.92</v>
      </c>
      <c r="L147" s="42"/>
    </row>
    <row r="148" spans="1:12" ht="14.4" x14ac:dyDescent="0.3">
      <c r="A148" s="23"/>
      <c r="B148" s="15"/>
      <c r="C148" s="11"/>
      <c r="D148" s="7" t="s">
        <v>26</v>
      </c>
      <c r="E148" s="58" t="s">
        <v>51</v>
      </c>
      <c r="F148" s="59">
        <v>255</v>
      </c>
      <c r="G148" s="60">
        <v>13</v>
      </c>
      <c r="H148" s="59">
        <v>173</v>
      </c>
      <c r="I148" s="59">
        <v>6.32</v>
      </c>
      <c r="J148" s="59">
        <v>4.4800000000000004</v>
      </c>
      <c r="K148" s="61">
        <v>17.84</v>
      </c>
      <c r="L148" s="42"/>
    </row>
    <row r="149" spans="1:12" ht="14.4" x14ac:dyDescent="0.3">
      <c r="A149" s="23"/>
      <c r="B149" s="15"/>
      <c r="C149" s="11"/>
      <c r="D149" s="7" t="s">
        <v>27</v>
      </c>
      <c r="E149" s="58" t="s">
        <v>52</v>
      </c>
      <c r="F149" s="59">
        <v>90</v>
      </c>
      <c r="G149" s="60">
        <v>12.12</v>
      </c>
      <c r="H149" s="59">
        <v>171</v>
      </c>
      <c r="I149" s="59">
        <v>14</v>
      </c>
      <c r="J149" s="59">
        <v>12</v>
      </c>
      <c r="K149" s="61">
        <v>0</v>
      </c>
      <c r="L149" s="42"/>
    </row>
    <row r="150" spans="1:12" ht="14.4" x14ac:dyDescent="0.3">
      <c r="A150" s="23"/>
      <c r="B150" s="15"/>
      <c r="C150" s="11"/>
      <c r="D150" s="7" t="s">
        <v>28</v>
      </c>
      <c r="E150" s="58" t="s">
        <v>53</v>
      </c>
      <c r="F150" s="59">
        <v>150</v>
      </c>
      <c r="G150" s="60">
        <v>8.5</v>
      </c>
      <c r="H150" s="59">
        <v>450</v>
      </c>
      <c r="I150" s="59">
        <v>16</v>
      </c>
      <c r="J150" s="59">
        <v>1.95</v>
      </c>
      <c r="K150" s="61">
        <v>102</v>
      </c>
      <c r="L150" s="42"/>
    </row>
    <row r="151" spans="1:12" ht="14.4" x14ac:dyDescent="0.3">
      <c r="A151" s="23"/>
      <c r="B151" s="15"/>
      <c r="C151" s="11"/>
      <c r="D151" s="7" t="s">
        <v>29</v>
      </c>
      <c r="E151" s="62" t="s">
        <v>54</v>
      </c>
      <c r="F151" s="63">
        <v>200</v>
      </c>
      <c r="G151" s="64">
        <v>18</v>
      </c>
      <c r="H151" s="63">
        <v>187</v>
      </c>
      <c r="I151" s="63">
        <v>11</v>
      </c>
      <c r="J151" s="63">
        <v>7.1</v>
      </c>
      <c r="K151" s="65">
        <v>18</v>
      </c>
      <c r="L151" s="42"/>
    </row>
    <row r="152" spans="1:12" ht="14.4" x14ac:dyDescent="0.3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31</v>
      </c>
      <c r="E153" s="58" t="s">
        <v>45</v>
      </c>
      <c r="F153" s="59">
        <v>40</v>
      </c>
      <c r="G153" s="60">
        <v>1.8</v>
      </c>
      <c r="H153" s="59">
        <v>65</v>
      </c>
      <c r="I153" s="59">
        <v>2.5</v>
      </c>
      <c r="J153" s="59">
        <v>0.46</v>
      </c>
      <c r="K153" s="61">
        <v>12.25</v>
      </c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795</v>
      </c>
      <c r="G156" s="19">
        <f t="shared" ref="G156:J156" si="66">SUM(G147:G155)</f>
        <v>54.919999999999995</v>
      </c>
      <c r="H156" s="19">
        <f t="shared" si="66"/>
        <v>1094</v>
      </c>
      <c r="I156" s="19">
        <f t="shared" si="66"/>
        <v>50.3</v>
      </c>
      <c r="J156" s="19">
        <f t="shared" si="66"/>
        <v>29.229999999999997</v>
      </c>
      <c r="K156" s="25"/>
      <c r="L156" s="19">
        <f t="shared" ref="L156" si="67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795</v>
      </c>
      <c r="G157" s="32">
        <f t="shared" ref="G157" si="68">G146+G156</f>
        <v>54.919999999999995</v>
      </c>
      <c r="H157" s="32">
        <f t="shared" ref="H157" si="69">H146+H156</f>
        <v>1094</v>
      </c>
      <c r="I157" s="32">
        <f t="shared" ref="I157" si="70">I146+I156</f>
        <v>50.3</v>
      </c>
      <c r="J157" s="32">
        <f t="shared" ref="J157:L157" si="71">J146+J156</f>
        <v>29.229999999999997</v>
      </c>
      <c r="K157" s="32"/>
      <c r="L157" s="32">
        <f t="shared" si="71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8"/>
      <c r="F158" s="39"/>
      <c r="G158" s="39"/>
      <c r="H158" s="39"/>
      <c r="I158" s="39"/>
      <c r="J158" s="39"/>
      <c r="K158" s="40"/>
      <c r="L158" s="3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21</v>
      </c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3"/>
      <c r="B161" s="15"/>
      <c r="C161" s="11"/>
      <c r="D161" s="7" t="s">
        <v>22</v>
      </c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2">SUM(G158:G164)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4" t="s">
        <v>50</v>
      </c>
      <c r="F166" s="55">
        <v>60</v>
      </c>
      <c r="G166" s="56">
        <v>1.5</v>
      </c>
      <c r="H166" s="55">
        <v>48</v>
      </c>
      <c r="I166" s="55">
        <v>0.48</v>
      </c>
      <c r="J166" s="55">
        <v>3.24</v>
      </c>
      <c r="K166" s="57">
        <v>4.92</v>
      </c>
      <c r="L166" s="42"/>
    </row>
    <row r="167" spans="1:12" ht="14.4" x14ac:dyDescent="0.3">
      <c r="A167" s="23"/>
      <c r="B167" s="15"/>
      <c r="C167" s="11"/>
      <c r="D167" s="7" t="s">
        <v>26</v>
      </c>
      <c r="E167" s="58" t="s">
        <v>55</v>
      </c>
      <c r="F167" s="59">
        <v>255</v>
      </c>
      <c r="G167" s="60">
        <v>11.76</v>
      </c>
      <c r="H167" s="59">
        <v>120</v>
      </c>
      <c r="I167" s="59">
        <v>4</v>
      </c>
      <c r="J167" s="59">
        <v>0.75</v>
      </c>
      <c r="K167" s="61">
        <v>26.76</v>
      </c>
      <c r="L167" s="42"/>
    </row>
    <row r="168" spans="1:12" ht="14.4" x14ac:dyDescent="0.3">
      <c r="A168" s="23"/>
      <c r="B168" s="15"/>
      <c r="C168" s="11"/>
      <c r="D168" s="7" t="s">
        <v>27</v>
      </c>
      <c r="E168" s="58" t="s">
        <v>56</v>
      </c>
      <c r="F168" s="59">
        <v>150</v>
      </c>
      <c r="G168" s="60">
        <v>35</v>
      </c>
      <c r="H168" s="59">
        <v>130</v>
      </c>
      <c r="I168" s="59">
        <v>9</v>
      </c>
      <c r="J168" s="59">
        <v>10</v>
      </c>
      <c r="K168" s="61">
        <v>9</v>
      </c>
      <c r="L168" s="42"/>
    </row>
    <row r="169" spans="1:12" ht="14.4" x14ac:dyDescent="0.3">
      <c r="A169" s="23"/>
      <c r="B169" s="15"/>
      <c r="C169" s="11"/>
      <c r="D169" s="7" t="s">
        <v>28</v>
      </c>
      <c r="E169" s="58" t="s">
        <v>57</v>
      </c>
      <c r="F169" s="59">
        <v>150</v>
      </c>
      <c r="G169" s="60">
        <v>6.9</v>
      </c>
      <c r="H169" s="59">
        <v>264</v>
      </c>
      <c r="I169" s="59">
        <v>9</v>
      </c>
      <c r="J169" s="59">
        <v>4.5999999999999996</v>
      </c>
      <c r="K169" s="61">
        <v>50</v>
      </c>
      <c r="L169" s="42"/>
    </row>
    <row r="170" spans="1:12" ht="14.4" x14ac:dyDescent="0.3">
      <c r="A170" s="23"/>
      <c r="B170" s="15"/>
      <c r="C170" s="11"/>
      <c r="D170" s="7" t="s">
        <v>29</v>
      </c>
      <c r="E170" s="62" t="s">
        <v>58</v>
      </c>
      <c r="F170" s="63">
        <v>200</v>
      </c>
      <c r="G170" s="64">
        <v>3.7</v>
      </c>
      <c r="H170" s="63">
        <v>120</v>
      </c>
      <c r="I170" s="63">
        <v>1.6</v>
      </c>
      <c r="J170" s="63">
        <v>0</v>
      </c>
      <c r="K170" s="65">
        <v>28.4</v>
      </c>
      <c r="L170" s="42"/>
    </row>
    <row r="171" spans="1:12" ht="14.4" x14ac:dyDescent="0.3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31</v>
      </c>
      <c r="E172" s="58" t="s">
        <v>45</v>
      </c>
      <c r="F172" s="59">
        <v>40</v>
      </c>
      <c r="G172" s="60">
        <v>1.8</v>
      </c>
      <c r="H172" s="59">
        <v>65</v>
      </c>
      <c r="I172" s="59">
        <v>2.5</v>
      </c>
      <c r="J172" s="59">
        <v>0.46</v>
      </c>
      <c r="K172" s="61">
        <v>12.25</v>
      </c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855</v>
      </c>
      <c r="G175" s="19">
        <f t="shared" ref="G175:J175" si="74">SUM(G166:G174)</f>
        <v>60.66</v>
      </c>
      <c r="H175" s="19">
        <f t="shared" si="74"/>
        <v>747</v>
      </c>
      <c r="I175" s="19">
        <f t="shared" si="74"/>
        <v>26.580000000000002</v>
      </c>
      <c r="J175" s="19">
        <f t="shared" si="74"/>
        <v>19.05</v>
      </c>
      <c r="K175" s="25"/>
      <c r="L175" s="19">
        <f t="shared" ref="L175" si="75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855</v>
      </c>
      <c r="G176" s="32">
        <f t="shared" ref="G176" si="76">G165+G175</f>
        <v>60.66</v>
      </c>
      <c r="H176" s="32">
        <f t="shared" ref="H176" si="77">H165+H175</f>
        <v>747</v>
      </c>
      <c r="I176" s="32">
        <f t="shared" ref="I176" si="78">I165+I175</f>
        <v>26.580000000000002</v>
      </c>
      <c r="J176" s="32">
        <f t="shared" ref="J176:L176" si="79">J165+J175</f>
        <v>19.05</v>
      </c>
      <c r="K176" s="32"/>
      <c r="L176" s="32">
        <f t="shared" si="79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8"/>
      <c r="F177" s="39"/>
      <c r="G177" s="39"/>
      <c r="H177" s="39"/>
      <c r="I177" s="39"/>
      <c r="J177" s="39"/>
      <c r="K177" s="40"/>
      <c r="L177" s="3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21</v>
      </c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3"/>
      <c r="B180" s="15"/>
      <c r="C180" s="11"/>
      <c r="D180" s="7" t="s">
        <v>22</v>
      </c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4"/>
      <c r="F185" s="55"/>
      <c r="G185" s="56"/>
      <c r="H185" s="55"/>
      <c r="I185" s="55"/>
      <c r="J185" s="55"/>
      <c r="K185" s="57"/>
      <c r="L185" s="42"/>
    </row>
    <row r="186" spans="1:12" ht="14.4" x14ac:dyDescent="0.3">
      <c r="A186" s="23"/>
      <c r="B186" s="15"/>
      <c r="C186" s="11"/>
      <c r="D186" s="7" t="s">
        <v>26</v>
      </c>
      <c r="E186" s="58" t="s">
        <v>59</v>
      </c>
      <c r="F186" s="59">
        <v>255</v>
      </c>
      <c r="G186" s="60">
        <v>11</v>
      </c>
      <c r="H186" s="59">
        <v>254</v>
      </c>
      <c r="I186" s="59">
        <v>2.5</v>
      </c>
      <c r="J186" s="59">
        <v>0.7</v>
      </c>
      <c r="K186" s="61">
        <v>11.65</v>
      </c>
      <c r="L186" s="42"/>
    </row>
    <row r="187" spans="1:12" ht="14.4" x14ac:dyDescent="0.3">
      <c r="A187" s="23"/>
      <c r="B187" s="15"/>
      <c r="C187" s="11"/>
      <c r="D187" s="7" t="s">
        <v>27</v>
      </c>
      <c r="E187" s="58" t="s">
        <v>52</v>
      </c>
      <c r="F187" s="59">
        <v>90</v>
      </c>
      <c r="G187" s="60">
        <v>12.12</v>
      </c>
      <c r="H187" s="59">
        <v>171</v>
      </c>
      <c r="I187" s="59">
        <v>14.4</v>
      </c>
      <c r="J187" s="59">
        <v>12.6</v>
      </c>
      <c r="K187" s="61">
        <v>0.3</v>
      </c>
      <c r="L187" s="42"/>
    </row>
    <row r="188" spans="1:12" ht="14.4" x14ac:dyDescent="0.3">
      <c r="A188" s="23"/>
      <c r="B188" s="15"/>
      <c r="C188" s="11"/>
      <c r="D188" s="7" t="s">
        <v>28</v>
      </c>
      <c r="E188" s="58" t="s">
        <v>60</v>
      </c>
      <c r="F188" s="59">
        <v>150</v>
      </c>
      <c r="G188" s="60">
        <v>9</v>
      </c>
      <c r="H188" s="59">
        <v>105</v>
      </c>
      <c r="I188" s="59">
        <v>2.5499999999999998</v>
      </c>
      <c r="J188" s="59">
        <v>4.05</v>
      </c>
      <c r="K188" s="61">
        <v>8.81</v>
      </c>
      <c r="L188" s="42"/>
    </row>
    <row r="189" spans="1:12" ht="14.4" x14ac:dyDescent="0.3">
      <c r="A189" s="23"/>
      <c r="B189" s="15"/>
      <c r="C189" s="11"/>
      <c r="D189" s="7" t="s">
        <v>29</v>
      </c>
      <c r="E189" s="62" t="s">
        <v>44</v>
      </c>
      <c r="F189" s="63">
        <v>200</v>
      </c>
      <c r="G189" s="64">
        <v>12</v>
      </c>
      <c r="H189" s="63">
        <v>84</v>
      </c>
      <c r="I189" s="63">
        <v>0.8</v>
      </c>
      <c r="J189" s="63">
        <v>0.8</v>
      </c>
      <c r="K189" s="65">
        <v>19.600000000000001</v>
      </c>
      <c r="L189" s="42"/>
    </row>
    <row r="190" spans="1:12" ht="14.4" x14ac:dyDescent="0.3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31</v>
      </c>
      <c r="E191" s="58" t="s">
        <v>45</v>
      </c>
      <c r="F191" s="59">
        <v>40</v>
      </c>
      <c r="G191" s="60">
        <v>1.8</v>
      </c>
      <c r="H191" s="59">
        <v>65</v>
      </c>
      <c r="I191" s="59">
        <v>2.5</v>
      </c>
      <c r="J191" s="59">
        <v>0.46</v>
      </c>
      <c r="K191" s="61">
        <v>12.25</v>
      </c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735</v>
      </c>
      <c r="G194" s="19">
        <f t="shared" ref="G194:J194" si="82">SUM(G185:G193)</f>
        <v>45.919999999999995</v>
      </c>
      <c r="H194" s="19">
        <f t="shared" si="82"/>
        <v>679</v>
      </c>
      <c r="I194" s="19">
        <f t="shared" si="82"/>
        <v>22.75</v>
      </c>
      <c r="J194" s="19">
        <f t="shared" si="82"/>
        <v>18.61</v>
      </c>
      <c r="K194" s="25"/>
      <c r="L194" s="19">
        <f t="shared" ref="L194" si="83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735</v>
      </c>
      <c r="G195" s="32">
        <f t="shared" ref="G195" si="84">G184+G194</f>
        <v>45.919999999999995</v>
      </c>
      <c r="H195" s="32">
        <f t="shared" ref="H195" si="85">H184+H194</f>
        <v>679</v>
      </c>
      <c r="I195" s="32">
        <f t="shared" ref="I195" si="86">I184+I194</f>
        <v>22.75</v>
      </c>
      <c r="J195" s="32">
        <f t="shared" ref="J195:L195" si="87">J184+J194</f>
        <v>18.61</v>
      </c>
      <c r="K195" s="32"/>
      <c r="L195" s="32">
        <f t="shared" si="87"/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784.5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56.854999999999997</v>
      </c>
      <c r="H196" s="34">
        <f t="shared" si="88"/>
        <v>995.49700000000007</v>
      </c>
      <c r="I196" s="34">
        <f t="shared" si="88"/>
        <v>45.881</v>
      </c>
      <c r="J196" s="34">
        <f t="shared" si="88"/>
        <v>28.413999999999998</v>
      </c>
      <c r="K196" s="34"/>
      <c r="L196" s="34" t="e">
        <f t="shared" ref="L196" si="89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1"/>
  <sheetViews>
    <sheetView tabSelected="1" topLeftCell="A10" workbookViewId="0">
      <selection activeCell="F16" sqref="F16:I16"/>
    </sheetView>
  </sheetViews>
  <sheetFormatPr defaultRowHeight="14.4" x14ac:dyDescent="0.3"/>
  <sheetData>
    <row r="3" spans="2:15" ht="18" x14ac:dyDescent="0.35">
      <c r="B3" s="74"/>
      <c r="C3" s="74"/>
      <c r="D3" s="74"/>
      <c r="E3" s="74"/>
      <c r="F3" s="74"/>
      <c r="I3" s="74" t="s">
        <v>74</v>
      </c>
      <c r="J3" s="74"/>
      <c r="K3" s="74"/>
      <c r="L3" s="74"/>
      <c r="M3" s="74"/>
    </row>
    <row r="4" spans="2:15" ht="18" x14ac:dyDescent="0.35">
      <c r="B4" s="74"/>
      <c r="C4" s="74"/>
      <c r="D4" s="74"/>
      <c r="E4" s="74"/>
      <c r="F4" s="74"/>
      <c r="I4" s="74" t="s">
        <v>75</v>
      </c>
      <c r="J4" s="74"/>
      <c r="K4" s="74"/>
      <c r="L4" s="74"/>
      <c r="M4" s="74"/>
    </row>
    <row r="5" spans="2:15" ht="18" x14ac:dyDescent="0.35">
      <c r="B5" s="74"/>
      <c r="C5" s="74"/>
      <c r="D5" s="74"/>
      <c r="E5" s="74"/>
      <c r="F5" s="74"/>
      <c r="I5" s="74" t="s">
        <v>76</v>
      </c>
      <c r="J5" s="74"/>
      <c r="K5" s="74"/>
      <c r="L5" s="74"/>
      <c r="M5" s="74"/>
    </row>
    <row r="6" spans="2:15" ht="18" x14ac:dyDescent="0.35">
      <c r="B6" s="74"/>
      <c r="C6" s="74"/>
      <c r="D6" s="74"/>
      <c r="E6" s="74"/>
      <c r="F6" s="74"/>
      <c r="G6" s="75"/>
      <c r="H6" s="75"/>
      <c r="I6" s="74" t="s">
        <v>77</v>
      </c>
      <c r="J6" s="74"/>
      <c r="K6" s="74"/>
      <c r="L6" s="74"/>
      <c r="M6" s="74"/>
      <c r="N6" s="75"/>
      <c r="O6" s="75"/>
    </row>
    <row r="7" spans="2:15" x14ac:dyDescent="0.3">
      <c r="B7" s="74"/>
      <c r="C7" s="74"/>
      <c r="D7" s="74"/>
      <c r="E7" s="74"/>
      <c r="F7" s="74"/>
      <c r="I7" s="74" t="s">
        <v>78</v>
      </c>
      <c r="J7" s="74"/>
      <c r="K7" s="74"/>
      <c r="L7" s="74"/>
      <c r="M7" s="74"/>
    </row>
    <row r="8" spans="2:15" x14ac:dyDescent="0.3">
      <c r="B8" s="74"/>
      <c r="C8" s="74"/>
      <c r="D8" s="74"/>
      <c r="E8" s="74"/>
      <c r="F8" s="74"/>
      <c r="I8" s="74"/>
      <c r="J8" s="74"/>
      <c r="K8" s="74"/>
      <c r="L8" s="74"/>
      <c r="M8" s="74"/>
    </row>
    <row r="14" spans="2:15" ht="22.8" x14ac:dyDescent="0.4">
      <c r="E14" s="67" t="s">
        <v>79</v>
      </c>
      <c r="F14" s="67"/>
      <c r="G14" s="67"/>
      <c r="H14" s="67"/>
      <c r="I14" s="67"/>
      <c r="J14" s="67"/>
    </row>
    <row r="15" spans="2:15" ht="22.8" x14ac:dyDescent="0.4">
      <c r="E15" s="67" t="s">
        <v>80</v>
      </c>
      <c r="F15" s="67"/>
      <c r="G15" s="67"/>
      <c r="H15" s="67"/>
      <c r="I15" s="67"/>
      <c r="J15" s="67"/>
    </row>
    <row r="16" spans="2:15" x14ac:dyDescent="0.3">
      <c r="F16" s="77" t="s">
        <v>83</v>
      </c>
      <c r="G16" s="77"/>
      <c r="H16" s="77"/>
      <c r="I16" s="77"/>
    </row>
    <row r="18" spans="3:16" x14ac:dyDescent="0.3">
      <c r="C18" s="76" t="s">
        <v>81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</row>
    <row r="19" spans="3:16" x14ac:dyDescent="0.3"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</row>
    <row r="20" spans="3:16" x14ac:dyDescent="0.3"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</row>
    <row r="21" spans="3:16" x14ac:dyDescent="0.3">
      <c r="E21" t="s">
        <v>82</v>
      </c>
    </row>
  </sheetData>
  <mergeCells count="12">
    <mergeCell ref="B3:F3"/>
    <mergeCell ref="I3:M3"/>
    <mergeCell ref="B4:F4"/>
    <mergeCell ref="I4:M4"/>
    <mergeCell ref="B5:F5"/>
    <mergeCell ref="I5:M5"/>
    <mergeCell ref="B6:H6"/>
    <mergeCell ref="I6:O6"/>
    <mergeCell ref="B7:F8"/>
    <mergeCell ref="I7:M8"/>
    <mergeCell ref="C18:P20"/>
    <mergeCell ref="F16:I1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2023-11-13T08:17:42Z</cp:lastPrinted>
  <dcterms:created xsi:type="dcterms:W3CDTF">2022-05-16T14:23:56Z</dcterms:created>
  <dcterms:modified xsi:type="dcterms:W3CDTF">2023-11-13T08:18:01Z</dcterms:modified>
</cp:coreProperties>
</file>